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  <sheet state="visible" name="Budget example" sheetId="2" r:id="rId5"/>
  </sheets>
  <definedNames/>
  <calcPr/>
  <extLst>
    <ext uri="GoogleSheetsCustomDataVersion2">
      <go:sheetsCustomData xmlns:go="http://customooxmlschemas.google.com/" r:id="rId6" roundtripDataChecksum="flI4U6jjLOx+gVeFp31QwDLmFrceJg7aL633Xi6g6zk="/>
    </ext>
  </extLst>
</workbook>
</file>

<file path=xl/sharedStrings.xml><?xml version="1.0" encoding="utf-8"?>
<sst xmlns="http://schemas.openxmlformats.org/spreadsheetml/2006/main" count="86" uniqueCount="62">
  <si>
    <t>PROJECT NAME:</t>
  </si>
  <si>
    <t xml:space="preserve">ORGANIZATION/INFORMAL GROUP: </t>
  </si>
  <si>
    <t>BUDGET</t>
  </si>
  <si>
    <t>Budget line</t>
  </si>
  <si>
    <r>
      <rPr>
        <rFont val="Tahoma"/>
        <b/>
        <color theme="1"/>
        <sz val="9.0"/>
      </rPr>
      <t xml:space="preserve">Cost </t>
    </r>
    <r>
      <rPr>
        <rFont val="Tahoma"/>
        <b val="0"/>
        <i/>
        <color theme="1"/>
        <sz val="9.0"/>
      </rPr>
      <t>(Avoid generic descriptions such as “logistics costs” and clearly specify what the cost covers, e.g. “printing materials”, “equipment rental”, etc.)</t>
    </r>
  </si>
  <si>
    <r>
      <rPr>
        <rFont val="Tahoma"/>
        <b/>
        <color theme="1"/>
        <sz val="9.0"/>
      </rPr>
      <t xml:space="preserve">Justification and detailed description of the cost </t>
    </r>
    <r>
      <rPr>
        <rFont val="Tahoma"/>
        <b val="0"/>
        <i/>
        <color theme="1"/>
        <sz val="9.0"/>
      </rPr>
      <t>(Avoid generic descriptions and explain the cost structure)</t>
    </r>
  </si>
  <si>
    <t>Unit price</t>
  </si>
  <si>
    <t>Unit</t>
  </si>
  <si>
    <t>Number of units</t>
  </si>
  <si>
    <t>Amount in EUR</t>
  </si>
  <si>
    <t>Contribution from other donors (if any)</t>
  </si>
  <si>
    <t>Contribution of the Youth Initiative for Human Rights</t>
  </si>
  <si>
    <t>OPERATIONAL COSTS</t>
  </si>
  <si>
    <t>TOTAL 1 - OPERATIONAL COSTS</t>
  </si>
  <si>
    <t>PROGRAM COSTS</t>
  </si>
  <si>
    <t>TOTAL 2 – PROGRAM COSTS:</t>
  </si>
  <si>
    <t>TOTAL 
1 + 2:</t>
  </si>
  <si>
    <t>*The amount of operational costs may not exceed 30% of the value of the Youth Initiative for Human Rights contribution.</t>
  </si>
  <si>
    <t>*Program costs must include communication and project visibility expenses.</t>
  </si>
  <si>
    <t>*All costs listed in the budget must be VAT-excluded, as VAT is not an eligible cost under this project.</t>
  </si>
  <si>
    <r>
      <rPr>
        <rFont val="Tahoma"/>
        <b/>
        <color theme="1"/>
        <sz val="9.0"/>
      </rPr>
      <t xml:space="preserve">Cost </t>
    </r>
    <r>
      <rPr>
        <rFont val="Tahoma"/>
        <b val="0"/>
        <i/>
        <color theme="1"/>
        <sz val="9.0"/>
      </rPr>
      <t>(Avoid generic descriptions such as “logistics costs” and clearly specify what the cost covers, e.g. “printing materials”, “equipment rental”, etc.)</t>
    </r>
  </si>
  <si>
    <r>
      <rPr>
        <rFont val="Tahoma"/>
        <b/>
        <color theme="1"/>
        <sz val="9.0"/>
      </rPr>
      <t xml:space="preserve">Justification and detailed description of the cost </t>
    </r>
    <r>
      <rPr>
        <rFont val="Tahoma"/>
        <b val="0"/>
        <i/>
        <color theme="1"/>
        <sz val="9.0"/>
      </rPr>
      <t>(Avoid generic descriptions and explain the cost structure)</t>
    </r>
  </si>
  <si>
    <t>Project Coordinator</t>
  </si>
  <si>
    <t>Project Coordinator fee for the implementation period: 1 person × 10 months</t>
  </si>
  <si>
    <t>month</t>
  </si>
  <si>
    <t>Accountant</t>
  </si>
  <si>
    <t>Accounting services for the duration of the project: 1 person × 10 months</t>
  </si>
  <si>
    <t>Office rent</t>
  </si>
  <si>
    <t>30% of office rent cost × 10 months</t>
  </si>
  <si>
    <t>Bank fees</t>
  </si>
  <si>
    <t>Bank fees for project-related payments</t>
  </si>
  <si>
    <t>Facilitation of human rights workshops for youth</t>
  </si>
  <si>
    <t>Engagement of a facilitator who will prepare the program and lead a two-day workshop: 1 person × 2 days</t>
  </si>
  <si>
    <t>day</t>
  </si>
  <si>
    <t>Venue rental for human rights workshops for youth</t>
  </si>
  <si>
    <t>Venue rental × 2 days</t>
  </si>
  <si>
    <t>Travel costs for participants of human rights workshops for youth</t>
  </si>
  <si>
    <t>Travel costs for 20 workshop participants, based on an average round-trip ticket to Belgrade</t>
  </si>
  <si>
    <t>participant</t>
  </si>
  <si>
    <t>Food and accommodation for participants of human rights workshops for youth</t>
  </si>
  <si>
    <t>Accommodation and full board for 20 participants × 1 night in double rooms + 1 staff member + 1 facilitator</t>
  </si>
  <si>
    <t>person</t>
  </si>
  <si>
    <t>Training materials for human rights workshop participants</t>
  </si>
  <si>
    <t>Printing of materials (pens, notebooks, tote bags) × 20 participants</t>
  </si>
  <si>
    <t>Design of training materials for youth human rights workshops</t>
  </si>
  <si>
    <t>Design of training materials (pens, notebooks, tote bags)</t>
  </si>
  <si>
    <t>service</t>
  </si>
  <si>
    <t>Design of social media content and video editing for the “Protect Rights” campaign</t>
  </si>
  <si>
    <t>15 social media posts, 10 videos</t>
  </si>
  <si>
    <t>Paid social media advertising</t>
  </si>
  <si>
    <t>4 Instagram posts + 4 Facebook posts</t>
  </si>
  <si>
    <t>post</t>
  </si>
  <si>
    <t>Campaign event “Protect Rights”</t>
  </si>
  <si>
    <t>Event organization costs × 4 events (covering all related expenses, including possible venue rental, travel, and catering for campaign events)</t>
  </si>
  <si>
    <t>event</t>
  </si>
  <si>
    <t>Travel costs for the final conference</t>
  </si>
  <si>
    <t>Travel costs for 20 participants, based on an average round-trip ticket to Belgrade</t>
  </si>
  <si>
    <t>Venue rental for the final conference</t>
  </si>
  <si>
    <t>Venue rental × 1 day</t>
  </si>
  <si>
    <t>2.12.</t>
  </si>
  <si>
    <t>Catering for the final event</t>
  </si>
  <si>
    <t>20 participants + 2 team members + 3 speakers × catering cost per person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</si>
</sst>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Tahoma"/>
    </font>
    <font/>
    <font>
      <sz val="11.0"/>
      <color theme="1"/>
      <name val="Tahoma"/>
    </font>
    <font>
      <b/>
      <sz val="12.0"/>
      <color rgb="FF000000"/>
      <name val="Tahoma"/>
    </font>
    <font>
      <b/>
      <sz val="9.0"/>
      <color theme="1"/>
      <name val="Tahoma"/>
    </font>
    <font>
      <sz val="9.0"/>
      <color theme="1"/>
      <name val="Tahoma"/>
    </font>
    <font>
      <i/>
      <sz val="9.0"/>
      <color theme="1"/>
      <name val="Tahoma"/>
    </font>
    <font>
      <sz val="9.0"/>
      <color rgb="FF000000"/>
      <name val="Tahoma"/>
    </font>
    <font>
      <sz val="11.0"/>
      <color rgb="FF000000"/>
      <name val="Tahoma"/>
    </font>
    <font>
      <i/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left" readingOrder="0" shrinkToFit="0" wrapText="1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readingOrder="0" shrinkToFit="0" wrapText="1"/>
    </xf>
    <xf borderId="7" fillId="0" fontId="5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4" xfId="0" applyAlignment="1" applyBorder="1" applyFont="1" applyNumberFormat="1">
      <alignment horizontal="center" readingOrder="0" shrinkToFit="0" vertical="center" wrapText="1"/>
    </xf>
    <xf borderId="9" fillId="0" fontId="5" numFmtId="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shrinkToFit="0" wrapText="1"/>
    </xf>
    <xf borderId="11" fillId="0" fontId="5" numFmtId="0" xfId="0" applyAlignment="1" applyBorder="1" applyFont="1">
      <alignment readingOrder="0" shrinkToFit="0" wrapText="1"/>
    </xf>
    <xf borderId="0" fillId="0" fontId="5" numFmtId="0" xfId="0" applyAlignment="1" applyFont="1">
      <alignment shrinkToFit="0" wrapText="1"/>
    </xf>
    <xf borderId="11" fillId="0" fontId="6" numFmtId="4" xfId="0" applyAlignment="1" applyBorder="1" applyFont="1" applyNumberFormat="1">
      <alignment shrinkToFit="0" wrapText="1"/>
    </xf>
    <xf borderId="12" fillId="0" fontId="6" numFmtId="4" xfId="0" applyAlignment="1" applyBorder="1" applyFont="1" applyNumberFormat="1">
      <alignment horizontal="right" shrinkToFit="0" wrapText="1"/>
    </xf>
    <xf borderId="10" fillId="0" fontId="6" numFmtId="0" xfId="0" applyAlignment="1" applyBorder="1" applyFont="1">
      <alignment shrinkToFit="0" vertical="top" wrapText="1"/>
    </xf>
    <xf borderId="11" fillId="0" fontId="7" numFmtId="0" xfId="0" applyAlignment="1" applyBorder="1" applyFont="1">
      <alignment shrinkToFit="0" wrapText="1"/>
    </xf>
    <xf borderId="11" fillId="0" fontId="7" numFmtId="4" xfId="0" applyAlignment="1" applyBorder="1" applyFont="1" applyNumberFormat="1">
      <alignment shrinkToFit="0" wrapText="1"/>
    </xf>
    <xf borderId="11" fillId="0" fontId="6" numFmtId="4" xfId="0" applyAlignment="1" applyBorder="1" applyFont="1" applyNumberFormat="1">
      <alignment horizontal="right" shrinkToFit="0" wrapText="1"/>
    </xf>
    <xf borderId="11" fillId="0" fontId="6" numFmtId="0" xfId="0" applyAlignment="1" applyBorder="1" applyFont="1">
      <alignment shrinkToFit="0" wrapText="1"/>
    </xf>
    <xf borderId="10" fillId="0" fontId="5" numFmtId="49" xfId="0" applyAlignment="1" applyBorder="1" applyFont="1" applyNumberFormat="1">
      <alignment readingOrder="0" shrinkToFit="0" vertical="center" wrapText="1"/>
    </xf>
    <xf borderId="11" fillId="0" fontId="5" numFmtId="0" xfId="0" applyAlignment="1" applyBorder="1" applyFont="1">
      <alignment shrinkToFit="0" vertical="center" wrapText="1"/>
    </xf>
    <xf borderId="11" fillId="0" fontId="5" numFmtId="4" xfId="0" applyAlignment="1" applyBorder="1" applyFont="1" applyNumberFormat="1">
      <alignment shrinkToFit="0" vertical="center" wrapText="1"/>
    </xf>
    <xf borderId="12" fillId="0" fontId="5" numFmtId="4" xfId="0" applyAlignment="1" applyBorder="1" applyFont="1" applyNumberFormat="1">
      <alignment shrinkToFit="0" vertical="center" wrapText="1"/>
    </xf>
    <xf borderId="10" fillId="0" fontId="5" numFmtId="49" xfId="0" applyAlignment="1" applyBorder="1" applyFont="1" applyNumberFormat="1">
      <alignment horizontal="center" shrinkToFit="0" wrapText="1"/>
    </xf>
    <xf borderId="11" fillId="0" fontId="5" numFmtId="0" xfId="0" applyAlignment="1" applyBorder="1" applyFont="1">
      <alignment shrinkToFit="0" wrapText="1"/>
    </xf>
    <xf borderId="11" fillId="0" fontId="8" numFmtId="0" xfId="0" applyAlignment="1" applyBorder="1" applyFont="1">
      <alignment horizontal="left" shrinkToFit="0" wrapText="1"/>
    </xf>
    <xf borderId="11" fillId="0" fontId="8" numFmtId="4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1" fillId="0" fontId="5" numFmtId="4" xfId="0" applyAlignment="1" applyBorder="1" applyFont="1" applyNumberFormat="1">
      <alignment horizontal="right" shrinkToFit="0" vertical="center" wrapText="1"/>
    </xf>
    <xf borderId="12" fillId="0" fontId="5" numFmtId="4" xfId="0" applyAlignment="1" applyBorder="1" applyFont="1" applyNumberFormat="1">
      <alignment horizontal="right" shrinkToFit="0" vertical="center" wrapText="1"/>
    </xf>
    <xf borderId="13" fillId="0" fontId="5" numFmtId="49" xfId="0" applyAlignment="1" applyBorder="1" applyFont="1" applyNumberForma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4" fillId="0" fontId="5" numFmtId="4" xfId="0" applyAlignment="1" applyBorder="1" applyFont="1" applyNumberFormat="1">
      <alignment horizontal="right" shrinkToFit="0" vertical="center" wrapText="1"/>
    </xf>
    <xf borderId="15" fillId="0" fontId="5" numFmtId="4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readingOrder="0"/>
    </xf>
    <xf borderId="11" fillId="0" fontId="6" numFmtId="0" xfId="0" applyAlignment="1" applyBorder="1" applyFont="1">
      <alignment readingOrder="0" shrinkToFit="0" wrapText="1"/>
    </xf>
    <xf borderId="11" fillId="0" fontId="8" numFmtId="0" xfId="0" applyAlignment="1" applyBorder="1" applyFont="1">
      <alignment readingOrder="0"/>
    </xf>
    <xf borderId="11" fillId="0" fontId="7" numFmtId="0" xfId="0" applyAlignment="1" applyBorder="1" applyFont="1">
      <alignment readingOrder="0" shrinkToFit="0" wrapText="1"/>
    </xf>
    <xf borderId="11" fillId="0" fontId="6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11" fillId="0" fontId="8" numFmtId="0" xfId="0" applyAlignment="1" applyBorder="1" applyFont="1">
      <alignment horizontal="right" shrinkToFit="0" wrapText="1"/>
    </xf>
    <xf borderId="0" fillId="0" fontId="8" numFmtId="0" xfId="0" applyAlignment="1" applyFont="1">
      <alignment readingOrder="0"/>
    </xf>
    <xf borderId="10" fillId="0" fontId="6" numFmtId="0" xfId="0" applyAlignment="1" applyBorder="1" applyFont="1">
      <alignment horizontal="right" shrinkToFit="0" vertical="top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3" width="38.43"/>
    <col customWidth="1" min="4" max="5" width="12.86"/>
    <col customWidth="1" min="6" max="6" width="10.29"/>
    <col customWidth="1" min="7" max="7" width="12.71"/>
    <col customWidth="1" min="8" max="8" width="12.43"/>
    <col customWidth="1" min="9" max="9" width="12.29"/>
    <col customWidth="1" min="10" max="13" width="9.14"/>
    <col customWidth="1" min="14" max="29" width="8.86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1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22.5" customHeight="1">
      <c r="A3" s="8" t="s">
        <v>2</v>
      </c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63.0" customHeigh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2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3.5" customHeight="1">
      <c r="A5" s="13">
        <v>1.0</v>
      </c>
      <c r="B5" s="14" t="s">
        <v>12</v>
      </c>
      <c r="C5" s="15"/>
      <c r="D5" s="15"/>
      <c r="E5" s="15"/>
      <c r="F5" s="15"/>
      <c r="G5" s="15"/>
      <c r="H5" s="16"/>
      <c r="I5" s="17">
        <f t="shared" ref="I5:I14" si="1">G5-H5</f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13.5" customHeight="1">
      <c r="A6" s="18">
        <v>1.1</v>
      </c>
      <c r="B6" s="19"/>
      <c r="C6" s="19"/>
      <c r="D6" s="20"/>
      <c r="E6" s="19"/>
      <c r="F6" s="19"/>
      <c r="G6" s="16">
        <f t="shared" ref="G6:G14" si="2">SUM(F6*D6)</f>
        <v>0</v>
      </c>
      <c r="H6" s="21"/>
      <c r="I6" s="17">
        <f t="shared" si="1"/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13.5" customHeight="1">
      <c r="A7" s="18">
        <v>1.2</v>
      </c>
      <c r="B7" s="22"/>
      <c r="C7" s="22"/>
      <c r="D7" s="22"/>
      <c r="E7" s="22"/>
      <c r="F7" s="19"/>
      <c r="G7" s="16">
        <f t="shared" si="2"/>
        <v>0</v>
      </c>
      <c r="H7" s="21"/>
      <c r="I7" s="17">
        <f t="shared" si="1"/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13.5" customHeight="1">
      <c r="A8" s="18">
        <v>1.3</v>
      </c>
      <c r="B8" s="22"/>
      <c r="C8" s="22"/>
      <c r="D8" s="22"/>
      <c r="E8" s="22"/>
      <c r="F8" s="19"/>
      <c r="G8" s="16">
        <f t="shared" si="2"/>
        <v>0</v>
      </c>
      <c r="H8" s="21"/>
      <c r="I8" s="17">
        <f t="shared" si="1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13.5" customHeight="1">
      <c r="A9" s="18">
        <v>1.4</v>
      </c>
      <c r="B9" s="22"/>
      <c r="C9" s="22"/>
      <c r="D9" s="22"/>
      <c r="E9" s="22"/>
      <c r="F9" s="19"/>
      <c r="G9" s="16">
        <f t="shared" si="2"/>
        <v>0</v>
      </c>
      <c r="H9" s="21"/>
      <c r="I9" s="17">
        <f t="shared" si="1"/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3.5" customHeight="1">
      <c r="A10" s="18">
        <v>1.5</v>
      </c>
      <c r="B10" s="22"/>
      <c r="C10" s="22"/>
      <c r="D10" s="22"/>
      <c r="E10" s="22"/>
      <c r="F10" s="19"/>
      <c r="G10" s="16">
        <f t="shared" si="2"/>
        <v>0</v>
      </c>
      <c r="H10" s="21"/>
      <c r="I10" s="17">
        <f t="shared" si="1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13.5" customHeight="1">
      <c r="A11" s="18">
        <v>1.6</v>
      </c>
      <c r="B11" s="22"/>
      <c r="C11" s="22"/>
      <c r="D11" s="22"/>
      <c r="E11" s="22"/>
      <c r="F11" s="19"/>
      <c r="G11" s="16">
        <f t="shared" si="2"/>
        <v>0</v>
      </c>
      <c r="H11" s="21"/>
      <c r="I11" s="17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3.5" customHeight="1">
      <c r="A12" s="18">
        <v>1.7</v>
      </c>
      <c r="B12" s="22"/>
      <c r="C12" s="22"/>
      <c r="D12" s="22"/>
      <c r="E12" s="22"/>
      <c r="F12" s="22"/>
      <c r="G12" s="16">
        <f t="shared" si="2"/>
        <v>0</v>
      </c>
      <c r="H12" s="21"/>
      <c r="I12" s="17">
        <f t="shared" si="1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3.5" customHeight="1">
      <c r="A13" s="18">
        <v>1.8</v>
      </c>
      <c r="B13" s="22"/>
      <c r="C13" s="22"/>
      <c r="D13" s="22"/>
      <c r="E13" s="22"/>
      <c r="F13" s="22"/>
      <c r="G13" s="16">
        <f t="shared" si="2"/>
        <v>0</v>
      </c>
      <c r="H13" s="21"/>
      <c r="I13" s="17">
        <f t="shared" si="1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13.5" customHeight="1">
      <c r="A14" s="18">
        <v>1.9</v>
      </c>
      <c r="B14" s="22"/>
      <c r="C14" s="22"/>
      <c r="D14" s="22"/>
      <c r="E14" s="22"/>
      <c r="F14" s="22"/>
      <c r="G14" s="16">
        <f t="shared" si="2"/>
        <v>0</v>
      </c>
      <c r="H14" s="21"/>
      <c r="I14" s="17">
        <f t="shared" si="1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46.5" customHeight="1">
      <c r="A15" s="23" t="s">
        <v>13</v>
      </c>
      <c r="B15" s="24"/>
      <c r="C15" s="24"/>
      <c r="D15" s="24"/>
      <c r="E15" s="24"/>
      <c r="F15" s="24"/>
      <c r="G15" s="25">
        <f t="shared" ref="G15:I15" si="3">SUM(G6:G14)</f>
        <v>0</v>
      </c>
      <c r="H15" s="25">
        <f t="shared" si="3"/>
        <v>0</v>
      </c>
      <c r="I15" s="26">
        <f t="shared" si="3"/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3.5" customHeight="1">
      <c r="A16" s="27">
        <v>2.0</v>
      </c>
      <c r="B16" s="14" t="s">
        <v>14</v>
      </c>
      <c r="C16" s="28"/>
      <c r="D16" s="28"/>
      <c r="E16" s="28"/>
      <c r="F16" s="28"/>
      <c r="G16" s="16">
        <f t="shared" ref="G16:G27" si="4">SUM(F16*D16)</f>
        <v>0</v>
      </c>
      <c r="H16" s="21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8">
        <v>2.1</v>
      </c>
      <c r="B17" s="22"/>
      <c r="C17" s="22"/>
      <c r="D17" s="22"/>
      <c r="E17" s="22"/>
      <c r="F17" s="22"/>
      <c r="G17" s="16">
        <f t="shared" si="4"/>
        <v>0</v>
      </c>
      <c r="H17" s="21"/>
      <c r="I17" s="17">
        <f t="shared" ref="I17:I27" si="5">G17-H17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17.25" customHeight="1">
      <c r="A18" s="18">
        <v>2.2</v>
      </c>
      <c r="B18" s="29"/>
      <c r="C18" s="29"/>
      <c r="D18" s="29"/>
      <c r="E18" s="29"/>
      <c r="F18" s="29"/>
      <c r="G18" s="16">
        <f t="shared" si="4"/>
        <v>0</v>
      </c>
      <c r="H18" s="30"/>
      <c r="I18" s="17">
        <f t="shared" si="5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ht="13.5" customHeight="1">
      <c r="A19" s="18">
        <v>2.3</v>
      </c>
      <c r="B19" s="22"/>
      <c r="C19" s="22"/>
      <c r="D19" s="22"/>
      <c r="E19" s="22"/>
      <c r="F19" s="22"/>
      <c r="G19" s="16">
        <f t="shared" si="4"/>
        <v>0</v>
      </c>
      <c r="H19" s="21"/>
      <c r="I19" s="17">
        <f t="shared" si="5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3.5" customHeight="1">
      <c r="A20" s="18">
        <v>2.4</v>
      </c>
      <c r="B20" s="22"/>
      <c r="C20" s="22"/>
      <c r="D20" s="22"/>
      <c r="E20" s="22"/>
      <c r="F20" s="22"/>
      <c r="G20" s="16">
        <f t="shared" si="4"/>
        <v>0</v>
      </c>
      <c r="H20" s="21"/>
      <c r="I20" s="17">
        <f t="shared" si="5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3.5" customHeight="1">
      <c r="A21" s="18">
        <v>2.5</v>
      </c>
      <c r="B21" s="22"/>
      <c r="C21" s="22"/>
      <c r="D21" s="22"/>
      <c r="E21" s="22"/>
      <c r="F21" s="22"/>
      <c r="G21" s="16">
        <f t="shared" si="4"/>
        <v>0</v>
      </c>
      <c r="H21" s="21"/>
      <c r="I21" s="17">
        <f t="shared" si="5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7.25" customHeight="1">
      <c r="A22" s="18">
        <v>2.6</v>
      </c>
      <c r="B22" s="22"/>
      <c r="C22" s="22"/>
      <c r="D22" s="22"/>
      <c r="E22" s="22"/>
      <c r="F22" s="22"/>
      <c r="G22" s="16">
        <f t="shared" si="4"/>
        <v>0</v>
      </c>
      <c r="H22" s="21"/>
      <c r="I22" s="17">
        <f t="shared" si="5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6.5" customHeight="1">
      <c r="A23" s="18">
        <v>2.7</v>
      </c>
      <c r="B23" s="22"/>
      <c r="C23" s="22"/>
      <c r="D23" s="22"/>
      <c r="E23" s="22"/>
      <c r="F23" s="22"/>
      <c r="G23" s="16">
        <f t="shared" si="4"/>
        <v>0</v>
      </c>
      <c r="H23" s="21"/>
      <c r="I23" s="17">
        <f t="shared" si="5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5.0" customHeight="1">
      <c r="A24" s="18">
        <v>2.8</v>
      </c>
      <c r="B24" s="22"/>
      <c r="C24" s="22"/>
      <c r="D24" s="22"/>
      <c r="E24" s="22"/>
      <c r="F24" s="22"/>
      <c r="G24" s="16">
        <f t="shared" si="4"/>
        <v>0</v>
      </c>
      <c r="H24" s="21"/>
      <c r="I24" s="17">
        <f t="shared" si="5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18">
        <v>2.9</v>
      </c>
      <c r="B25" s="22"/>
      <c r="C25" s="22"/>
      <c r="D25" s="22"/>
      <c r="E25" s="22"/>
      <c r="F25" s="22"/>
      <c r="G25" s="16">
        <f t="shared" si="4"/>
        <v>0</v>
      </c>
      <c r="H25" s="21"/>
      <c r="I25" s="17">
        <f t="shared" si="5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8">
        <v>2.1</v>
      </c>
      <c r="B26" s="22"/>
      <c r="C26" s="22"/>
      <c r="D26" s="22"/>
      <c r="E26" s="22"/>
      <c r="F26" s="22"/>
      <c r="G26" s="16">
        <f t="shared" si="4"/>
        <v>0</v>
      </c>
      <c r="H26" s="21"/>
      <c r="I26" s="17">
        <f t="shared" si="5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7.25" customHeight="1">
      <c r="A27" s="18">
        <v>2.11</v>
      </c>
      <c r="B27" s="22"/>
      <c r="C27" s="22"/>
      <c r="D27" s="22"/>
      <c r="E27" s="22"/>
      <c r="F27" s="22"/>
      <c r="G27" s="16">
        <f t="shared" si="4"/>
        <v>0</v>
      </c>
      <c r="H27" s="21"/>
      <c r="I27" s="17">
        <f t="shared" si="5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41.25" customHeight="1">
      <c r="A28" s="23" t="s">
        <v>15</v>
      </c>
      <c r="B28" s="24"/>
      <c r="C28" s="24"/>
      <c r="D28" s="24"/>
      <c r="E28" s="24"/>
      <c r="F28" s="24"/>
      <c r="G28" s="32">
        <f t="shared" ref="G28:I28" si="6">SUM(G17:G27)</f>
        <v>0</v>
      </c>
      <c r="H28" s="32">
        <f t="shared" si="6"/>
        <v>0</v>
      </c>
      <c r="I28" s="33">
        <f t="shared" si="6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30.75" customHeight="1">
      <c r="A29" s="34" t="s">
        <v>16</v>
      </c>
      <c r="B29" s="35"/>
      <c r="C29" s="35"/>
      <c r="D29" s="35"/>
      <c r="E29" s="35"/>
      <c r="F29" s="35"/>
      <c r="G29" s="36">
        <f t="shared" ref="G29:I29" si="7">G15+G28</f>
        <v>0</v>
      </c>
      <c r="H29" s="36">
        <f t="shared" si="7"/>
        <v>0</v>
      </c>
      <c r="I29" s="37">
        <f t="shared" si="7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3.5" customHeight="1">
      <c r="A31" s="3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3.5" customHeight="1">
      <c r="A32" s="39" t="s">
        <v>17</v>
      </c>
      <c r="F32" s="38"/>
      <c r="G32" s="38"/>
      <c r="H32" s="38"/>
      <c r="I32" s="38"/>
      <c r="J32" s="3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3.5" customHeight="1">
      <c r="A33" s="39" t="s">
        <v>18</v>
      </c>
      <c r="F33" s="38"/>
      <c r="G33" s="38"/>
      <c r="H33" s="38"/>
      <c r="I33" s="38"/>
      <c r="J33" s="3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3.5" customHeight="1">
      <c r="A34" s="39" t="s">
        <v>19</v>
      </c>
      <c r="F34" s="38"/>
      <c r="G34" s="38"/>
      <c r="H34" s="38"/>
      <c r="I34" s="38"/>
      <c r="J34" s="3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3.5" customHeight="1">
      <c r="B35" s="38"/>
      <c r="C35" s="38"/>
      <c r="D35" s="38"/>
      <c r="E35" s="38"/>
      <c r="F35" s="38"/>
      <c r="G35" s="38"/>
      <c r="H35" s="38"/>
      <c r="I35" s="38"/>
      <c r="J35" s="3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3.5" customHeight="1">
      <c r="B36" s="38"/>
      <c r="C36" s="38"/>
      <c r="D36" s="38"/>
      <c r="E36" s="38"/>
      <c r="F36" s="38"/>
      <c r="G36" s="38"/>
      <c r="H36" s="38"/>
      <c r="I36" s="38"/>
      <c r="J36" s="3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ht="13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ht="13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ht="13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ht="13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ht="13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ht="13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ht="13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</sheetData>
  <mergeCells count="6">
    <mergeCell ref="A1:I1"/>
    <mergeCell ref="A2:I2"/>
    <mergeCell ref="A3:I3"/>
    <mergeCell ref="A32:E32"/>
    <mergeCell ref="A33:E33"/>
    <mergeCell ref="A34:E34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3" width="38.43"/>
    <col customWidth="1" min="4" max="5" width="12.86"/>
    <col customWidth="1" min="6" max="6" width="10.29"/>
    <col customWidth="1" min="7" max="7" width="12.71"/>
    <col customWidth="1" min="8" max="8" width="12.43"/>
    <col customWidth="1" min="9" max="9" width="12.29"/>
    <col customWidth="1" min="10" max="13" width="9.14"/>
    <col customWidth="1" min="14" max="29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8" t="s">
        <v>2</v>
      </c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9" t="s">
        <v>3</v>
      </c>
      <c r="B4" s="10" t="s">
        <v>20</v>
      </c>
      <c r="C4" s="10" t="s">
        <v>21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2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3">
        <v>1.0</v>
      </c>
      <c r="B5" s="14" t="s">
        <v>12</v>
      </c>
      <c r="C5" s="15"/>
      <c r="D5" s="15"/>
      <c r="E5" s="15"/>
      <c r="F5" s="15"/>
      <c r="G5" s="15"/>
      <c r="H5" s="16"/>
      <c r="I5" s="17">
        <f t="shared" ref="I5:I9" si="1">G5-H5</f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8">
        <v>1.1</v>
      </c>
      <c r="B6" s="40" t="s">
        <v>22</v>
      </c>
      <c r="C6" s="41" t="s">
        <v>23</v>
      </c>
      <c r="D6" s="20">
        <v>120.0</v>
      </c>
      <c r="E6" s="42" t="s">
        <v>24</v>
      </c>
      <c r="F6" s="19">
        <v>10.0</v>
      </c>
      <c r="G6" s="16">
        <f t="shared" ref="G6:G9" si="2">SUM(F6*D6)</f>
        <v>1200</v>
      </c>
      <c r="H6" s="21"/>
      <c r="I6" s="17">
        <f t="shared" si="1"/>
        <v>1200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8">
        <v>1.2</v>
      </c>
      <c r="B7" s="40" t="s">
        <v>25</v>
      </c>
      <c r="C7" s="41" t="s">
        <v>26</v>
      </c>
      <c r="D7" s="43">
        <v>50.0</v>
      </c>
      <c r="E7" s="42" t="s">
        <v>24</v>
      </c>
      <c r="F7" s="19">
        <v>10.0</v>
      </c>
      <c r="G7" s="16">
        <f t="shared" si="2"/>
        <v>500</v>
      </c>
      <c r="H7" s="21"/>
      <c r="I7" s="17">
        <f t="shared" si="1"/>
        <v>500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8">
        <v>1.3</v>
      </c>
      <c r="B8" s="40" t="s">
        <v>27</v>
      </c>
      <c r="C8" s="41" t="s">
        <v>28</v>
      </c>
      <c r="D8" s="43">
        <v>45.0</v>
      </c>
      <c r="E8" s="42" t="s">
        <v>24</v>
      </c>
      <c r="F8" s="19">
        <v>10.0</v>
      </c>
      <c r="G8" s="16">
        <f t="shared" si="2"/>
        <v>450</v>
      </c>
      <c r="H8" s="21"/>
      <c r="I8" s="17">
        <f t="shared" si="1"/>
        <v>450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8">
        <v>1.4</v>
      </c>
      <c r="B9" s="40" t="s">
        <v>29</v>
      </c>
      <c r="C9" s="41" t="s">
        <v>30</v>
      </c>
      <c r="D9" s="43">
        <v>50.0</v>
      </c>
      <c r="E9" s="42" t="s">
        <v>24</v>
      </c>
      <c r="F9" s="19">
        <v>10.0</v>
      </c>
      <c r="G9" s="16">
        <f t="shared" si="2"/>
        <v>500</v>
      </c>
      <c r="H9" s="21"/>
      <c r="I9" s="17">
        <f t="shared" si="1"/>
        <v>500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23" t="s">
        <v>13</v>
      </c>
      <c r="B10" s="24"/>
      <c r="C10" s="24"/>
      <c r="D10" s="24"/>
      <c r="E10" s="24"/>
      <c r="F10" s="24"/>
      <c r="G10" s="25">
        <f t="shared" ref="G10:I10" si="3">SUM(G6:G9)</f>
        <v>2650</v>
      </c>
      <c r="H10" s="25">
        <f t="shared" si="3"/>
        <v>0</v>
      </c>
      <c r="I10" s="26">
        <f t="shared" si="3"/>
        <v>2650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27">
        <v>2.0</v>
      </c>
      <c r="B11" s="14" t="s">
        <v>14</v>
      </c>
      <c r="C11" s="28"/>
      <c r="D11" s="28"/>
      <c r="E11" s="28"/>
      <c r="F11" s="28"/>
      <c r="G11" s="16">
        <f t="shared" ref="G11:G23" si="4">SUM(F11*D11)</f>
        <v>0</v>
      </c>
      <c r="H11" s="21"/>
      <c r="I11" s="1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8">
        <v>2.1</v>
      </c>
      <c r="B12" s="41" t="s">
        <v>31</v>
      </c>
      <c r="C12" s="41" t="s">
        <v>32</v>
      </c>
      <c r="D12" s="43">
        <v>150.0</v>
      </c>
      <c r="E12" s="40" t="s">
        <v>33</v>
      </c>
      <c r="F12" s="22">
        <v>2.0</v>
      </c>
      <c r="G12" s="16">
        <f t="shared" si="4"/>
        <v>300</v>
      </c>
      <c r="H12" s="21"/>
      <c r="I12" s="17">
        <f t="shared" ref="I12:I23" si="5">G12-H12</f>
        <v>300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8">
        <v>2.2</v>
      </c>
      <c r="B13" s="41" t="s">
        <v>34</v>
      </c>
      <c r="C13" s="41" t="s">
        <v>35</v>
      </c>
      <c r="D13" s="44">
        <v>50.0</v>
      </c>
      <c r="E13" s="40" t="s">
        <v>33</v>
      </c>
      <c r="F13" s="45">
        <v>2.0</v>
      </c>
      <c r="G13" s="16">
        <f t="shared" si="4"/>
        <v>100</v>
      </c>
      <c r="H13" s="30"/>
      <c r="I13" s="17">
        <f t="shared" si="5"/>
        <v>100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>
      <c r="A14" s="18">
        <v>2.3</v>
      </c>
      <c r="B14" s="41" t="s">
        <v>36</v>
      </c>
      <c r="C14" s="41" t="s">
        <v>37</v>
      </c>
      <c r="D14" s="43">
        <v>40.0</v>
      </c>
      <c r="E14" s="46" t="s">
        <v>38</v>
      </c>
      <c r="F14" s="22">
        <v>20.0</v>
      </c>
      <c r="G14" s="16">
        <f t="shared" si="4"/>
        <v>800</v>
      </c>
      <c r="H14" s="21"/>
      <c r="I14" s="17">
        <f t="shared" si="5"/>
        <v>800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8">
        <v>2.4</v>
      </c>
      <c r="B15" s="41" t="s">
        <v>39</v>
      </c>
      <c r="C15" s="41" t="s">
        <v>40</v>
      </c>
      <c r="D15" s="43">
        <v>120.0</v>
      </c>
      <c r="E15" s="40" t="s">
        <v>41</v>
      </c>
      <c r="F15" s="22">
        <v>22.0</v>
      </c>
      <c r="G15" s="16">
        <f t="shared" si="4"/>
        <v>2640</v>
      </c>
      <c r="H15" s="21"/>
      <c r="I15" s="17">
        <f t="shared" si="5"/>
        <v>2640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8">
        <v>2.5</v>
      </c>
      <c r="B16" s="41" t="s">
        <v>42</v>
      </c>
      <c r="C16" s="41" t="s">
        <v>43</v>
      </c>
      <c r="D16" s="43">
        <v>15.0</v>
      </c>
      <c r="E16" s="46" t="s">
        <v>38</v>
      </c>
      <c r="F16" s="22">
        <v>20.0</v>
      </c>
      <c r="G16" s="16">
        <f t="shared" si="4"/>
        <v>300</v>
      </c>
      <c r="H16" s="21"/>
      <c r="I16" s="17">
        <f t="shared" si="5"/>
        <v>300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8">
        <v>2.6</v>
      </c>
      <c r="B17" s="41" t="s">
        <v>44</v>
      </c>
      <c r="C17" s="41" t="s">
        <v>45</v>
      </c>
      <c r="D17" s="43">
        <v>150.0</v>
      </c>
      <c r="E17" s="40" t="s">
        <v>46</v>
      </c>
      <c r="F17" s="22">
        <v>1.0</v>
      </c>
      <c r="G17" s="16">
        <f t="shared" si="4"/>
        <v>150</v>
      </c>
      <c r="H17" s="21"/>
      <c r="I17" s="17">
        <f t="shared" si="5"/>
        <v>150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8">
        <v>2.7</v>
      </c>
      <c r="B18" s="41" t="s">
        <v>47</v>
      </c>
      <c r="C18" s="41" t="s">
        <v>48</v>
      </c>
      <c r="D18" s="43">
        <v>250.0</v>
      </c>
      <c r="E18" s="40" t="s">
        <v>46</v>
      </c>
      <c r="F18" s="22">
        <v>1.0</v>
      </c>
      <c r="G18" s="16">
        <f t="shared" si="4"/>
        <v>250</v>
      </c>
      <c r="H18" s="21"/>
      <c r="I18" s="17">
        <f t="shared" si="5"/>
        <v>250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8">
        <v>2.8</v>
      </c>
      <c r="B19" s="41" t="s">
        <v>49</v>
      </c>
      <c r="C19" s="41" t="s">
        <v>50</v>
      </c>
      <c r="D19" s="43">
        <v>40.0</v>
      </c>
      <c r="E19" s="22" t="s">
        <v>51</v>
      </c>
      <c r="F19" s="22">
        <v>8.0</v>
      </c>
      <c r="G19" s="16">
        <f t="shared" si="4"/>
        <v>320</v>
      </c>
      <c r="H19" s="21"/>
      <c r="I19" s="17">
        <f t="shared" si="5"/>
        <v>320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8">
        <v>2.9</v>
      </c>
      <c r="B20" s="41" t="s">
        <v>52</v>
      </c>
      <c r="C20" s="41" t="s">
        <v>53</v>
      </c>
      <c r="D20" s="43">
        <v>200.0</v>
      </c>
      <c r="E20" s="40" t="s">
        <v>54</v>
      </c>
      <c r="F20" s="22">
        <v>4.0</v>
      </c>
      <c r="G20" s="16">
        <f t="shared" si="4"/>
        <v>800</v>
      </c>
      <c r="H20" s="21"/>
      <c r="I20" s="17">
        <f t="shared" si="5"/>
        <v>800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5.75" customHeight="1">
      <c r="A21" s="18">
        <v>2.1</v>
      </c>
      <c r="B21" s="41" t="s">
        <v>55</v>
      </c>
      <c r="C21" s="41" t="s">
        <v>56</v>
      </c>
      <c r="D21" s="43">
        <v>40.0</v>
      </c>
      <c r="E21" s="46" t="s">
        <v>38</v>
      </c>
      <c r="F21" s="22">
        <v>20.0</v>
      </c>
      <c r="G21" s="16">
        <f t="shared" si="4"/>
        <v>800</v>
      </c>
      <c r="H21" s="21"/>
      <c r="I21" s="17">
        <f t="shared" si="5"/>
        <v>800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5.75" customHeight="1">
      <c r="A22" s="18">
        <v>2.11</v>
      </c>
      <c r="B22" s="41" t="s">
        <v>57</v>
      </c>
      <c r="C22" s="41" t="s">
        <v>58</v>
      </c>
      <c r="D22" s="43">
        <v>50.0</v>
      </c>
      <c r="E22" s="40" t="s">
        <v>33</v>
      </c>
      <c r="F22" s="22">
        <v>1.0</v>
      </c>
      <c r="G22" s="16">
        <f t="shared" si="4"/>
        <v>50</v>
      </c>
      <c r="H22" s="21"/>
      <c r="I22" s="17">
        <f t="shared" si="5"/>
        <v>50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5.75" customHeight="1">
      <c r="A23" s="47" t="s">
        <v>59</v>
      </c>
      <c r="B23" s="41" t="s">
        <v>60</v>
      </c>
      <c r="C23" s="41" t="s">
        <v>61</v>
      </c>
      <c r="D23" s="43">
        <v>20.0</v>
      </c>
      <c r="E23" s="46" t="s">
        <v>38</v>
      </c>
      <c r="F23" s="22">
        <v>25.0</v>
      </c>
      <c r="G23" s="16">
        <f t="shared" si="4"/>
        <v>500</v>
      </c>
      <c r="H23" s="21"/>
      <c r="I23" s="17">
        <f t="shared" si="5"/>
        <v>500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39.75" customHeight="1">
      <c r="A24" s="23" t="s">
        <v>15</v>
      </c>
      <c r="B24" s="24"/>
      <c r="C24" s="24"/>
      <c r="D24" s="24"/>
      <c r="E24" s="24"/>
      <c r="F24" s="24"/>
      <c r="G24" s="32">
        <f t="shared" ref="G24:I24" si="6">SUM(G12:G23)</f>
        <v>7010</v>
      </c>
      <c r="H24" s="32">
        <f t="shared" si="6"/>
        <v>0</v>
      </c>
      <c r="I24" s="33">
        <f t="shared" si="6"/>
        <v>7010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36.75" customHeight="1">
      <c r="A25" s="34" t="s">
        <v>16</v>
      </c>
      <c r="B25" s="35"/>
      <c r="C25" s="35"/>
      <c r="D25" s="35"/>
      <c r="E25" s="35"/>
      <c r="F25" s="35"/>
      <c r="G25" s="36">
        <f t="shared" ref="G25:I25" si="7">G10+G24</f>
        <v>9660</v>
      </c>
      <c r="H25" s="36">
        <f t="shared" si="7"/>
        <v>0</v>
      </c>
      <c r="I25" s="37">
        <f t="shared" si="7"/>
        <v>9660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3.5" customHeight="1">
      <c r="A27" s="3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3.5" customHeight="1">
      <c r="A28" s="48"/>
      <c r="B28" s="38"/>
      <c r="C28" s="38"/>
      <c r="D28" s="38"/>
      <c r="E28" s="38"/>
      <c r="F28" s="38"/>
      <c r="G28" s="38"/>
      <c r="H28" s="38"/>
      <c r="I28" s="38"/>
      <c r="J28" s="3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3.5" customHeight="1">
      <c r="A29" s="48"/>
      <c r="B29" s="38"/>
      <c r="C29" s="38"/>
      <c r="D29" s="38"/>
      <c r="E29" s="38"/>
      <c r="F29" s="38"/>
      <c r="G29" s="38"/>
      <c r="H29" s="38"/>
      <c r="I29" s="38"/>
      <c r="J29" s="3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3.5" customHeight="1">
      <c r="A30" s="48"/>
      <c r="B30" s="38"/>
      <c r="C30" s="38"/>
      <c r="D30" s="38"/>
      <c r="E30" s="38"/>
      <c r="F30" s="38"/>
      <c r="G30" s="38"/>
      <c r="H30" s="38"/>
      <c r="I30" s="38"/>
      <c r="J30" s="3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3.5" customHeight="1">
      <c r="A31" s="48"/>
      <c r="B31" s="38"/>
      <c r="C31" s="38"/>
      <c r="D31" s="38"/>
      <c r="E31" s="38"/>
      <c r="F31" s="38"/>
      <c r="G31" s="38"/>
      <c r="H31" s="38"/>
      <c r="I31" s="38"/>
      <c r="J31" s="3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3.5" customHeight="1">
      <c r="A32" s="48"/>
      <c r="B32" s="38"/>
      <c r="C32" s="38"/>
      <c r="D32" s="38"/>
      <c r="E32" s="38"/>
      <c r="F32" s="38"/>
      <c r="G32" s="38"/>
      <c r="H32" s="38"/>
      <c r="I32" s="38"/>
      <c r="J32" s="3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A2:I2"/>
    <mergeCell ref="A3:I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2019-09-04T16:17:48Z</dcterms:created>
  <dc:creator>Svetlana Radosavljevic</dc:creator>
</cp:coreProperties>
</file>